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5"/>
  </bookViews>
  <sheets>
    <sheet name="Dubrovnik" sheetId="1" r:id="rId1"/>
    <sheet name="dva dijagrama" sheetId="2" r:id="rId2"/>
    <sheet name="dobno-spolna" sheetId="3" r:id="rId3"/>
    <sheet name="indeks" sheetId="4" r:id="rId4"/>
    <sheet name="čestina vjetra" sheetId="5" r:id="rId5"/>
    <sheet name="klimadijagram" sheetId="6" r:id="rId6"/>
  </sheets>
  <definedNames/>
  <calcPr fullCalcOnLoad="1"/>
</workbook>
</file>

<file path=xl/sharedStrings.xml><?xml version="1.0" encoding="utf-8"?>
<sst xmlns="http://schemas.openxmlformats.org/spreadsheetml/2006/main" count="144" uniqueCount="115">
  <si>
    <t>1857.</t>
  </si>
  <si>
    <t>1869.</t>
  </si>
  <si>
    <t>1880.</t>
  </si>
  <si>
    <t>1890.</t>
  </si>
  <si>
    <t>1900.</t>
  </si>
  <si>
    <t>1910.</t>
  </si>
  <si>
    <t>1921.</t>
  </si>
  <si>
    <t>1931.</t>
  </si>
  <si>
    <t>1948.</t>
  </si>
  <si>
    <t>1953.</t>
  </si>
  <si>
    <t>1961.</t>
  </si>
  <si>
    <t>1971.</t>
  </si>
  <si>
    <t>1981.</t>
  </si>
  <si>
    <t>1991.</t>
  </si>
  <si>
    <t>2001.</t>
  </si>
  <si>
    <t>GRAD DUBROVNIK</t>
  </si>
  <si>
    <t>Zadatak: Izradite dijagram kretanja broja stanovnika</t>
  </si>
  <si>
    <t>Broj turista</t>
  </si>
  <si>
    <t>1980.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</si>
  <si>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</si>
  <si>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</si>
  <si>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</si>
  <si>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</si>
  <si>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</si>
  <si>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</si>
  <si>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</si>
  <si>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</si>
  <si>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</si>
  <si>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Zadatak: Izradite dijagram kretanja broja turista na Pelješcu 1980.-1990.</t>
  </si>
  <si>
    <t>Zadatak 3. Grafički prikažite dobno-spolnu strukturu Hrvatske 1953. i 2001. dobno-spolnom piramidom</t>
  </si>
  <si>
    <t>Tab. 3. Dobno-spolna struktura Hrvatske 1953. i 2001. godine</t>
  </si>
  <si>
    <t>Ukupno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</si>
  <si>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</si>
  <si>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</si>
  <si>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</si>
  <si>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</si>
  <si>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</si>
  <si>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</si>
  <si>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</si>
  <si>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</si>
  <si>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</si>
  <si>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</si>
  <si>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</si>
  <si>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</si>
  <si>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</si>
  <si>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</si>
  <si>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</si>
  <si>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</si>
  <si>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</si>
  <si>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</si>
  <si>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</si>
  <si>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&gt;95</t>
  </si>
  <si>
    <t>M</t>
  </si>
  <si>
    <t>Ž</t>
  </si>
  <si>
    <t>Stanovi za stalno stanovanje prema načičnu korištenja, u Zadarskoj i Šibensko-kninskoj županiji (popis 2001.).</t>
  </si>
  <si>
    <t>Zadarska</t>
  </si>
  <si>
    <t>Šibensko-kninska</t>
  </si>
  <si>
    <t>nastanjeni</t>
  </si>
  <si>
    <t>privremeno nastanjeni</t>
  </si>
  <si>
    <t>napušteni</t>
  </si>
  <si>
    <t>Zadatak: Prikažite dijagram s apsolutnim vrijednostima, a nakon toga izračunajte relativne i izradite dijagram (struktura za svaku županiju)</t>
  </si>
  <si>
    <t>Tablica 2. Kretanje BDP-a u Hrvatskoj 1992.-2001.</t>
  </si>
  <si>
    <t>Zadatak 2. Izračunajte bazni i lančani indeks kretanja BDP-a u Hrvatskoj 1992.-2001.</t>
  </si>
  <si>
    <t>Godina</t>
  </si>
  <si>
    <t>BDP (u mil. USD)</t>
  </si>
  <si>
    <t>bazni indeks</t>
  </si>
  <si>
    <t>lančani indeks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</si>
  <si>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</si>
  <si>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</si>
  <si>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</si>
  <si>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</si>
  <si>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</si>
  <si>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</si>
  <si>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</si>
  <si>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</si>
  <si>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</si>
  <si>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Biograd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</si>
  <si>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</si>
  <si>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</si>
  <si>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</si>
  <si>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</si>
  <si>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</si>
  <si>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</si>
  <si>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</si>
  <si>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</si>
  <si>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</si>
  <si>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</si>
  <si>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</si>
  <si>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</si>
  <si>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 xml:space="preserve">W </t>
  </si>
  <si>
    <t>WNW</t>
  </si>
  <si>
    <t>NW</t>
  </si>
  <si>
    <t>NNW</t>
  </si>
  <si>
    <t>C</t>
  </si>
  <si>
    <t>APS</t>
  </si>
  <si>
    <t>Čestina vjetra u klimatološkoj postaji Biograd 1981.-2000. Grafički prikažite.</t>
  </si>
  <si>
    <t>Napravite klimadijagrame na temelju klimatskih podataka za 2000. godinu (postaje Zadar i Split-Marjan).</t>
  </si>
  <si>
    <t>postaja</t>
  </si>
  <si>
    <t>mjeseci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</si>
  <si>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</si>
  <si>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</si>
  <si>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</si>
  <si>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</si>
  <si>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</si>
  <si>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</si>
  <si>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</si>
  <si>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</si>
  <si>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</si>
  <si>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</si>
  <si>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</si>
  <si>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</si>
  <si>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Zadar</t>
  </si>
  <si>
    <t>padaline (u mm)</t>
  </si>
  <si>
    <t>temperature (u °C)</t>
  </si>
  <si>
    <t>Split-Marjan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</si>
</sst>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0" fillId="0" borderId="11" xfId="0" applyBorder="1" applyAlignment="1">
      <alignment/>
    </xf>
    <xf numFmtId="0" fontId="22" fillId="0" borderId="12" xfId="0" applyFont="1" applyBorder="1" applyAlignment="1">
      <alignment/>
    </xf>
    <xf numFmtId="0" fontId="0" fillId="0" borderId="13" xfId="0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34" borderId="14" xfId="0" applyFill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22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5"/>
  <sheetViews>
    <sheetView zoomScalePageLayoutView="0" workbookViewId="0" topLeftCell="A1">
      <selection activeCell="D19" sqref="D19"/>
    </sheetView>
  </sheetViews>
  <sheetFormatPr defaultColWidth="9.140625" defaultRowHeight="15"/>
  <cols>
    <col min="2" max="2" width="17.421875" style="0" bestFit="1" customWidth="1"/>
  </cols>
  <sheetData>
    <row r="3" spans="2:17" ht="15">
      <c r="B3" s="1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</row>
    <row r="4" spans="2:17" ht="15">
      <c r="B4" s="2" t="s">
        <v>15</v>
      </c>
      <c r="C4" s="3">
        <v>14445</v>
      </c>
      <c r="D4" s="3">
        <v>13398</v>
      </c>
      <c r="E4" s="3">
        <v>15666</v>
      </c>
      <c r="F4" s="3">
        <v>15329</v>
      </c>
      <c r="G4" s="3">
        <v>17384</v>
      </c>
      <c r="H4" s="3">
        <v>18396</v>
      </c>
      <c r="I4" s="3">
        <v>16719</v>
      </c>
      <c r="J4" s="3">
        <v>20420</v>
      </c>
      <c r="K4" s="3">
        <v>21778</v>
      </c>
      <c r="L4" s="3">
        <v>24296</v>
      </c>
      <c r="M4" s="3">
        <v>27793</v>
      </c>
      <c r="N4" s="3">
        <v>35628</v>
      </c>
      <c r="O4" s="3">
        <v>46025</v>
      </c>
      <c r="P4" s="3">
        <v>51597</v>
      </c>
      <c r="Q4" s="3">
        <v>43770</v>
      </c>
    </row>
    <row r="6" ht="15">
      <c r="B6" t="s">
        <v>16</v>
      </c>
    </row>
    <row r="12" spans="3:14" ht="15">
      <c r="C12" s="4"/>
      <c r="D12" s="5" t="s">
        <v>18</v>
      </c>
      <c r="E12" s="5" t="s">
        <v>12</v>
      </c>
      <c r="F12" s="5" t="s">
        <v>19</v>
      </c>
      <c r="G12" s="5" t="s">
        <v>20</v>
      </c>
      <c r="H12" s="5" t="s">
        <v>21</v>
      </c>
      <c r="I12" s="5" t="s">
        <v>22</v>
      </c>
      <c r="J12" s="5" t="s">
        <v>23</v>
      </c>
      <c r="K12" s="5" t="s">
        <v>24</v>
      </c>
      <c r="L12" s="5" t="s">
        <v>25</v>
      </c>
      <c r="M12" s="5" t="s">
        <v>26</v>
      </c>
      <c r="N12" s="5" t="s">
        <v>27</v>
      </c>
    </row>
    <row r="13" spans="3:14" ht="15">
      <c r="C13" s="4" t="s">
        <v>17</v>
      </c>
      <c r="D13" s="4">
        <v>74793</v>
      </c>
      <c r="E13" s="4">
        <v>85592</v>
      </c>
      <c r="F13" s="4">
        <v>80304</v>
      </c>
      <c r="G13" s="4">
        <v>79108</v>
      </c>
      <c r="H13" s="4">
        <v>92123</v>
      </c>
      <c r="I13" s="4">
        <v>113198</v>
      </c>
      <c r="J13" s="4">
        <v>110046</v>
      </c>
      <c r="K13" s="4">
        <v>114180</v>
      </c>
      <c r="L13" s="4">
        <v>106209</v>
      </c>
      <c r="M13" s="4">
        <v>94854</v>
      </c>
      <c r="N13" s="4">
        <v>74982</v>
      </c>
    </row>
    <row r="15" ht="15">
      <c r="B15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3"/>
  <sheetViews>
    <sheetView zoomScalePageLayoutView="0" workbookViewId="0" topLeftCell="A1">
      <selection activeCell="O17" sqref="O17"/>
    </sheetView>
  </sheetViews>
  <sheetFormatPr defaultColWidth="9.140625" defaultRowHeight="15"/>
  <cols>
    <col min="2" max="2" width="23.00390625" style="0" customWidth="1"/>
    <col min="3" max="3" width="8.7109375" style="0" bestFit="1" customWidth="1"/>
    <col min="4" max="4" width="16.57421875" style="0" bestFit="1" customWidth="1"/>
  </cols>
  <sheetData>
    <row r="4" ht="15">
      <c r="C4" t="s">
        <v>54</v>
      </c>
    </row>
    <row r="7" spans="2:4" ht="15">
      <c r="B7" s="1"/>
      <c r="C7" s="1" t="s">
        <v>55</v>
      </c>
      <c r="D7" s="1" t="s">
        <v>56</v>
      </c>
    </row>
    <row r="8" spans="2:4" ht="15">
      <c r="B8" s="1" t="s">
        <v>57</v>
      </c>
      <c r="C8" s="1">
        <v>50622</v>
      </c>
      <c r="D8" s="1">
        <v>38467</v>
      </c>
    </row>
    <row r="9" spans="2:4" ht="15">
      <c r="B9" s="1" t="s">
        <v>58</v>
      </c>
      <c r="C9" s="1">
        <v>10851</v>
      </c>
      <c r="D9" s="1">
        <v>7633</v>
      </c>
    </row>
    <row r="10" spans="2:4" ht="15">
      <c r="B10" s="1" t="s">
        <v>59</v>
      </c>
      <c r="C10" s="1">
        <v>2219</v>
      </c>
      <c r="D10" s="1">
        <v>1936</v>
      </c>
    </row>
    <row r="13" ht="15">
      <c r="C13" s="12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20"/>
  <sheetViews>
    <sheetView zoomScalePageLayoutView="0" workbookViewId="0" topLeftCell="A1">
      <selection activeCell="H28" sqref="H28"/>
    </sheetView>
  </sheetViews>
  <sheetFormatPr defaultColWidth="9.140625" defaultRowHeight="15"/>
  <sheetData>
    <row r="3" spans="1:22" ht="15.75">
      <c r="A3" s="6" t="s">
        <v>29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.75">
      <c r="A6" s="7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.75">
      <c r="A8" s="7" t="s">
        <v>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.75">
      <c r="A9" s="8"/>
      <c r="B9" s="9" t="s">
        <v>31</v>
      </c>
      <c r="C9" s="10" t="s">
        <v>32</v>
      </c>
      <c r="D9" s="10" t="s">
        <v>33</v>
      </c>
      <c r="E9" s="10" t="s">
        <v>34</v>
      </c>
      <c r="F9" s="10" t="s">
        <v>35</v>
      </c>
      <c r="G9" s="10" t="s">
        <v>36</v>
      </c>
      <c r="H9" s="10" t="s">
        <v>37</v>
      </c>
      <c r="I9" s="10" t="s">
        <v>38</v>
      </c>
      <c r="J9" s="10" t="s">
        <v>39</v>
      </c>
      <c r="K9" s="10" t="s">
        <v>40</v>
      </c>
      <c r="L9" s="10" t="s">
        <v>41</v>
      </c>
      <c r="M9" s="10" t="s">
        <v>42</v>
      </c>
      <c r="N9" s="10" t="s">
        <v>43</v>
      </c>
      <c r="O9" s="10" t="s">
        <v>44</v>
      </c>
      <c r="P9" s="10" t="s">
        <v>45</v>
      </c>
      <c r="Q9" s="10" t="s">
        <v>46</v>
      </c>
      <c r="R9" s="10" t="s">
        <v>47</v>
      </c>
      <c r="S9" s="10" t="s">
        <v>48</v>
      </c>
      <c r="T9" s="10" t="s">
        <v>49</v>
      </c>
      <c r="U9" s="10" t="s">
        <v>50</v>
      </c>
      <c r="V9" s="10" t="s">
        <v>51</v>
      </c>
    </row>
    <row r="10" spans="1:22" ht="15.75">
      <c r="A10" s="8" t="s">
        <v>52</v>
      </c>
      <c r="B10" s="8">
        <f>SUM(C10:V10)</f>
        <v>1861083</v>
      </c>
      <c r="C10" s="11">
        <v>204596</v>
      </c>
      <c r="D10" s="11">
        <v>159790</v>
      </c>
      <c r="E10" s="11">
        <v>175445</v>
      </c>
      <c r="F10" s="11">
        <v>194870</v>
      </c>
      <c r="G10" s="11">
        <v>193660</v>
      </c>
      <c r="H10" s="11">
        <v>146455</v>
      </c>
      <c r="I10" s="11">
        <v>113775</v>
      </c>
      <c r="J10" s="11">
        <v>84726</v>
      </c>
      <c r="K10" s="11">
        <v>128299</v>
      </c>
      <c r="L10" s="11">
        <v>119827</v>
      </c>
      <c r="M10" s="11">
        <v>101671</v>
      </c>
      <c r="N10" s="11">
        <v>75043</v>
      </c>
      <c r="O10" s="11">
        <v>52046</v>
      </c>
      <c r="P10" s="11">
        <v>45904</v>
      </c>
      <c r="Q10" s="11">
        <v>31712</v>
      </c>
      <c r="R10" s="11">
        <v>20180</v>
      </c>
      <c r="S10" s="11">
        <v>9092</v>
      </c>
      <c r="T10" s="11">
        <v>3216</v>
      </c>
      <c r="U10" s="11">
        <v>665</v>
      </c>
      <c r="V10" s="11">
        <v>111</v>
      </c>
    </row>
    <row r="11" spans="1:22" ht="15.75">
      <c r="A11" s="8" t="s">
        <v>53</v>
      </c>
      <c r="B11" s="8">
        <f>SUM(C11:V11)</f>
        <v>2074613</v>
      </c>
      <c r="C11" s="11">
        <v>198218</v>
      </c>
      <c r="D11" s="11">
        <v>155424</v>
      </c>
      <c r="E11" s="11">
        <v>171019</v>
      </c>
      <c r="F11" s="11">
        <v>188546</v>
      </c>
      <c r="G11" s="11">
        <v>189907</v>
      </c>
      <c r="H11" s="11">
        <v>177877</v>
      </c>
      <c r="I11" s="11">
        <v>149381</v>
      </c>
      <c r="J11" s="11">
        <v>104005</v>
      </c>
      <c r="K11" s="11">
        <v>149831</v>
      </c>
      <c r="L11" s="11">
        <v>134712</v>
      </c>
      <c r="M11" s="11">
        <v>118102</v>
      </c>
      <c r="N11" s="11">
        <v>96305</v>
      </c>
      <c r="O11" s="11">
        <v>77086</v>
      </c>
      <c r="P11" s="11">
        <v>68804</v>
      </c>
      <c r="Q11" s="11">
        <v>46686</v>
      </c>
      <c r="R11" s="11">
        <v>29335</v>
      </c>
      <c r="S11" s="11">
        <v>12914</v>
      </c>
      <c r="T11" s="11">
        <v>5036</v>
      </c>
      <c r="U11" s="11">
        <v>1261</v>
      </c>
      <c r="V11" s="11">
        <v>164</v>
      </c>
    </row>
    <row r="12" spans="1:22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5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.75">
      <c r="A15" s="7" t="s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5.75">
      <c r="A16" s="8"/>
      <c r="B16" s="9" t="s">
        <v>31</v>
      </c>
      <c r="C16" s="10" t="s">
        <v>32</v>
      </c>
      <c r="D16" s="10" t="s">
        <v>33</v>
      </c>
      <c r="E16" s="10" t="s">
        <v>34</v>
      </c>
      <c r="F16" s="10" t="s">
        <v>35</v>
      </c>
      <c r="G16" s="10" t="s">
        <v>36</v>
      </c>
      <c r="H16" s="10" t="s">
        <v>37</v>
      </c>
      <c r="I16" s="10" t="s">
        <v>38</v>
      </c>
      <c r="J16" s="10" t="s">
        <v>39</v>
      </c>
      <c r="K16" s="10" t="s">
        <v>40</v>
      </c>
      <c r="L16" s="10" t="s">
        <v>41</v>
      </c>
      <c r="M16" s="10" t="s">
        <v>42</v>
      </c>
      <c r="N16" s="10" t="s">
        <v>43</v>
      </c>
      <c r="O16" s="10" t="s">
        <v>44</v>
      </c>
      <c r="P16" s="10" t="s">
        <v>45</v>
      </c>
      <c r="Q16" s="10" t="s">
        <v>46</v>
      </c>
      <c r="R16" s="10" t="s">
        <v>47</v>
      </c>
      <c r="S16" s="10" t="s">
        <v>48</v>
      </c>
      <c r="T16" s="10" t="s">
        <v>49</v>
      </c>
      <c r="U16" s="10" t="s">
        <v>50</v>
      </c>
      <c r="V16" s="10" t="s">
        <v>51</v>
      </c>
    </row>
    <row r="17" spans="1:22" ht="15.75">
      <c r="A17" s="8" t="s">
        <v>52</v>
      </c>
      <c r="B17" s="8">
        <f>SUM(C17:V17)</f>
        <v>2127035</v>
      </c>
      <c r="C17" s="11">
        <v>121718</v>
      </c>
      <c r="D17" s="11">
        <v>127274</v>
      </c>
      <c r="E17" s="11">
        <v>137175</v>
      </c>
      <c r="F17" s="11">
        <v>152676</v>
      </c>
      <c r="G17" s="11">
        <v>155739</v>
      </c>
      <c r="H17" s="11">
        <v>148666</v>
      </c>
      <c r="I17" s="11">
        <v>147920</v>
      </c>
      <c r="J17" s="11">
        <v>158506</v>
      </c>
      <c r="K17" s="11">
        <v>166499</v>
      </c>
      <c r="L17" s="11">
        <v>168290</v>
      </c>
      <c r="M17" s="11">
        <v>148224</v>
      </c>
      <c r="N17" s="11">
        <v>108673</v>
      </c>
      <c r="O17" s="11">
        <v>120667</v>
      </c>
      <c r="P17" s="11">
        <v>110459</v>
      </c>
      <c r="Q17" s="11">
        <v>81884</v>
      </c>
      <c r="R17" s="11">
        <v>44149</v>
      </c>
      <c r="S17" s="11">
        <v>17040</v>
      </c>
      <c r="T17" s="11">
        <v>8682</v>
      </c>
      <c r="U17" s="11">
        <v>2471</v>
      </c>
      <c r="V17" s="11">
        <v>323</v>
      </c>
    </row>
    <row r="18" spans="1:22" ht="15.75">
      <c r="A18" s="8" t="s">
        <v>53</v>
      </c>
      <c r="B18" s="8">
        <f>SUM(C18:V18)</f>
        <v>2291020</v>
      </c>
      <c r="C18" s="11">
        <v>115804</v>
      </c>
      <c r="D18" s="11">
        <v>121254</v>
      </c>
      <c r="E18" s="11">
        <v>131409</v>
      </c>
      <c r="F18" s="11">
        <v>145930</v>
      </c>
      <c r="G18" s="11">
        <v>149892</v>
      </c>
      <c r="H18" s="11">
        <v>145831</v>
      </c>
      <c r="I18" s="11">
        <v>147511</v>
      </c>
      <c r="J18" s="11">
        <v>158767</v>
      </c>
      <c r="K18" s="11">
        <v>166904</v>
      </c>
      <c r="L18" s="11">
        <v>165286</v>
      </c>
      <c r="M18" s="11">
        <v>151549</v>
      </c>
      <c r="N18" s="11">
        <v>121102</v>
      </c>
      <c r="O18" s="11">
        <v>141349</v>
      </c>
      <c r="P18" s="11">
        <v>142488</v>
      </c>
      <c r="Q18" s="11">
        <v>122001</v>
      </c>
      <c r="R18" s="11">
        <v>93052</v>
      </c>
      <c r="S18" s="11">
        <v>39914</v>
      </c>
      <c r="T18" s="11">
        <v>22151</v>
      </c>
      <c r="U18" s="11">
        <v>7694</v>
      </c>
      <c r="V18" s="11">
        <v>1132</v>
      </c>
    </row>
    <row r="19" spans="1:22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F20"/>
  <sheetViews>
    <sheetView zoomScalePageLayoutView="0" workbookViewId="0" topLeftCell="A1">
      <selection activeCell="I27" sqref="I27"/>
    </sheetView>
  </sheetViews>
  <sheetFormatPr defaultColWidth="9.140625" defaultRowHeight="15"/>
  <cols>
    <col min="4" max="4" width="15.57421875" style="0" bestFit="1" customWidth="1"/>
    <col min="5" max="5" width="12.00390625" style="0" bestFit="1" customWidth="1"/>
    <col min="6" max="6" width="13.7109375" style="0" bestFit="1" customWidth="1"/>
  </cols>
  <sheetData>
    <row r="5" ht="15">
      <c r="B5" t="s">
        <v>61</v>
      </c>
    </row>
    <row r="8" ht="15">
      <c r="B8" t="s">
        <v>62</v>
      </c>
    </row>
    <row r="10" spans="3:6" ht="15">
      <c r="C10" s="1" t="s">
        <v>63</v>
      </c>
      <c r="D10" s="1" t="s">
        <v>64</v>
      </c>
      <c r="E10" s="1" t="s">
        <v>65</v>
      </c>
      <c r="F10" s="1" t="s">
        <v>66</v>
      </c>
    </row>
    <row r="11" spans="3:6" ht="15">
      <c r="C11" s="1" t="s">
        <v>67</v>
      </c>
      <c r="D11" s="1">
        <v>10241</v>
      </c>
      <c r="E11" s="1"/>
      <c r="F11" s="1"/>
    </row>
    <row r="12" spans="3:6" ht="15">
      <c r="C12" s="1" t="s">
        <v>68</v>
      </c>
      <c r="D12" s="1">
        <v>10903</v>
      </c>
      <c r="E12" s="1"/>
      <c r="F12" s="1"/>
    </row>
    <row r="13" spans="3:6" ht="15">
      <c r="C13" s="1" t="s">
        <v>69</v>
      </c>
      <c r="D13" s="1">
        <v>14585</v>
      </c>
      <c r="E13" s="1"/>
      <c r="F13" s="1"/>
    </row>
    <row r="14" spans="3:6" ht="15">
      <c r="C14" s="1" t="s">
        <v>70</v>
      </c>
      <c r="D14" s="1">
        <v>18811</v>
      </c>
      <c r="E14" s="1"/>
      <c r="F14" s="1"/>
    </row>
    <row r="15" spans="3:6" ht="15">
      <c r="C15" s="1" t="s">
        <v>71</v>
      </c>
      <c r="D15" s="1">
        <v>19872</v>
      </c>
      <c r="E15" s="1"/>
      <c r="F15" s="1"/>
    </row>
    <row r="16" spans="3:6" ht="15">
      <c r="C16" s="1" t="s">
        <v>72</v>
      </c>
      <c r="D16" s="1">
        <v>20109</v>
      </c>
      <c r="E16" s="1"/>
      <c r="F16" s="1"/>
    </row>
    <row r="17" spans="3:6" ht="15">
      <c r="C17" s="1" t="s">
        <v>73</v>
      </c>
      <c r="D17" s="1">
        <v>21628</v>
      </c>
      <c r="E17" s="1"/>
      <c r="F17" s="1"/>
    </row>
    <row r="18" spans="3:6" ht="15">
      <c r="C18" s="1" t="s">
        <v>74</v>
      </c>
      <c r="D18" s="1">
        <v>19906</v>
      </c>
      <c r="E18" s="1"/>
      <c r="F18" s="1"/>
    </row>
    <row r="19" spans="3:6" ht="15">
      <c r="C19" s="1" t="s">
        <v>75</v>
      </c>
      <c r="D19" s="1">
        <v>18427</v>
      </c>
      <c r="E19" s="1"/>
      <c r="F19" s="1"/>
    </row>
    <row r="20" spans="3:6" ht="15">
      <c r="C20" s="1" t="s">
        <v>14</v>
      </c>
      <c r="D20" s="1">
        <v>19863</v>
      </c>
      <c r="E20" s="1"/>
      <c r="F20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4:E24"/>
  <sheetViews>
    <sheetView zoomScalePageLayoutView="0" workbookViewId="0" topLeftCell="A1">
      <selection activeCell="J14" sqref="J14"/>
    </sheetView>
  </sheetViews>
  <sheetFormatPr defaultColWidth="9.140625" defaultRowHeight="15"/>
  <sheetData>
    <row r="4" ht="15">
      <c r="C4" t="s">
        <v>95</v>
      </c>
    </row>
    <row r="6" ht="15">
      <c r="C6" t="s">
        <v>76</v>
      </c>
    </row>
    <row r="7" spans="4:5" ht="15">
      <c r="D7" s="13" t="s">
        <v>77</v>
      </c>
      <c r="E7" s="1">
        <v>4037</v>
      </c>
    </row>
    <row r="8" spans="4:5" ht="15">
      <c r="D8" s="13" t="s">
        <v>78</v>
      </c>
      <c r="E8" s="1">
        <v>460</v>
      </c>
    </row>
    <row r="9" spans="4:5" ht="15">
      <c r="D9" s="13" t="s">
        <v>79</v>
      </c>
      <c r="E9" s="1">
        <v>2957</v>
      </c>
    </row>
    <row r="10" spans="4:5" ht="15">
      <c r="D10" s="13" t="s">
        <v>80</v>
      </c>
      <c r="E10" s="1">
        <v>182</v>
      </c>
    </row>
    <row r="11" spans="4:5" ht="15">
      <c r="D11" s="13" t="s">
        <v>81</v>
      </c>
      <c r="E11" s="1">
        <v>1897</v>
      </c>
    </row>
    <row r="12" spans="4:5" ht="15">
      <c r="D12" s="13" t="s">
        <v>82</v>
      </c>
      <c r="E12" s="1">
        <v>127</v>
      </c>
    </row>
    <row r="13" spans="4:5" ht="15">
      <c r="D13" s="13" t="s">
        <v>83</v>
      </c>
      <c r="E13" s="1">
        <v>2906</v>
      </c>
    </row>
    <row r="14" spans="4:5" ht="15">
      <c r="D14" s="13" t="s">
        <v>84</v>
      </c>
      <c r="E14" s="1">
        <v>461</v>
      </c>
    </row>
    <row r="15" spans="4:5" ht="15">
      <c r="D15" s="13" t="s">
        <v>85</v>
      </c>
      <c r="E15" s="1">
        <v>1626</v>
      </c>
    </row>
    <row r="16" spans="4:5" ht="15">
      <c r="D16" s="13" t="s">
        <v>86</v>
      </c>
      <c r="E16" s="1">
        <v>144</v>
      </c>
    </row>
    <row r="17" spans="4:5" ht="15">
      <c r="D17" s="13" t="s">
        <v>87</v>
      </c>
      <c r="E17" s="1">
        <v>956</v>
      </c>
    </row>
    <row r="18" spans="4:5" ht="15">
      <c r="D18" s="13" t="s">
        <v>88</v>
      </c>
      <c r="E18" s="1">
        <v>62</v>
      </c>
    </row>
    <row r="19" spans="4:5" ht="15">
      <c r="D19" s="13" t="s">
        <v>89</v>
      </c>
      <c r="E19" s="1">
        <v>386</v>
      </c>
    </row>
    <row r="20" spans="4:5" ht="15">
      <c r="D20" s="13" t="s">
        <v>90</v>
      </c>
      <c r="E20" s="1">
        <v>288</v>
      </c>
    </row>
    <row r="21" spans="4:5" ht="15">
      <c r="D21" s="13" t="s">
        <v>91</v>
      </c>
      <c r="E21" s="1">
        <v>3279</v>
      </c>
    </row>
    <row r="22" spans="4:5" ht="15">
      <c r="D22" s="13" t="s">
        <v>92</v>
      </c>
      <c r="E22" s="1">
        <v>1016</v>
      </c>
    </row>
    <row r="23" spans="4:5" ht="15.75" thickBot="1">
      <c r="D23" s="14" t="s">
        <v>93</v>
      </c>
      <c r="E23" s="15">
        <v>30</v>
      </c>
    </row>
    <row r="24" spans="4:5" ht="15.75" thickBot="1">
      <c r="D24" s="16" t="s">
        <v>94</v>
      </c>
      <c r="E24" s="1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P13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2" max="2" width="12.57421875" style="0" customWidth="1"/>
    <col min="3" max="3" width="12.00390625" style="0" bestFit="1" customWidth="1"/>
    <col min="4" max="4" width="17.8515625" style="0" bestFit="1" customWidth="1"/>
  </cols>
  <sheetData>
    <row r="4" ht="15">
      <c r="B4" t="s">
        <v>96</v>
      </c>
    </row>
    <row r="9" spans="3:16" ht="15">
      <c r="C9" s="18" t="s">
        <v>97</v>
      </c>
      <c r="D9" s="18" t="s">
        <v>98</v>
      </c>
      <c r="E9" s="19" t="s">
        <v>99</v>
      </c>
      <c r="F9" s="19" t="s">
        <v>100</v>
      </c>
      <c r="G9" s="19" t="s">
        <v>101</v>
      </c>
      <c r="H9" s="19" t="s">
        <v>102</v>
      </c>
      <c r="I9" s="19" t="s">
        <v>103</v>
      </c>
      <c r="J9" s="19" t="s">
        <v>104</v>
      </c>
      <c r="K9" s="19" t="s">
        <v>105</v>
      </c>
      <c r="L9" s="19" t="s">
        <v>106</v>
      </c>
      <c r="M9" s="19" t="s">
        <v>107</v>
      </c>
      <c r="N9" s="19" t="s">
        <v>108</v>
      </c>
      <c r="O9" s="19" t="s">
        <v>109</v>
      </c>
      <c r="P9" s="19" t="s">
        <v>110</v>
      </c>
    </row>
    <row r="10" spans="3:16" ht="15">
      <c r="C10" s="20" t="s">
        <v>111</v>
      </c>
      <c r="D10" s="21" t="s">
        <v>112</v>
      </c>
      <c r="E10" s="1">
        <v>61</v>
      </c>
      <c r="F10" s="1">
        <v>34</v>
      </c>
      <c r="G10" s="1">
        <v>69</v>
      </c>
      <c r="H10" s="1">
        <v>71</v>
      </c>
      <c r="I10" s="1">
        <v>46</v>
      </c>
      <c r="J10" s="1">
        <v>0</v>
      </c>
      <c r="K10" s="22">
        <v>39</v>
      </c>
      <c r="L10" s="1">
        <v>0</v>
      </c>
      <c r="M10" s="1">
        <v>59</v>
      </c>
      <c r="N10" s="1">
        <v>91</v>
      </c>
      <c r="O10" s="1">
        <v>157</v>
      </c>
      <c r="P10" s="1">
        <v>156</v>
      </c>
    </row>
    <row r="11" spans="3:16" ht="15">
      <c r="C11" s="23"/>
      <c r="D11" s="21" t="s">
        <v>113</v>
      </c>
      <c r="E11" s="24">
        <v>5.8</v>
      </c>
      <c r="F11" s="1">
        <v>8</v>
      </c>
      <c r="G11" s="24">
        <v>9.8</v>
      </c>
      <c r="H11" s="24">
        <v>14.5</v>
      </c>
      <c r="I11" s="24">
        <v>20.2</v>
      </c>
      <c r="J11" s="24">
        <v>23.9</v>
      </c>
      <c r="K11" s="24">
        <v>23.7</v>
      </c>
      <c r="L11" s="24">
        <v>25.4</v>
      </c>
      <c r="M11" s="24">
        <v>20.5</v>
      </c>
      <c r="N11" s="1">
        <v>18</v>
      </c>
      <c r="O11" s="24">
        <v>14.7</v>
      </c>
      <c r="P11" s="24">
        <v>10.9</v>
      </c>
    </row>
    <row r="12" spans="3:16" ht="15">
      <c r="C12" s="25" t="s">
        <v>114</v>
      </c>
      <c r="D12" s="21" t="s">
        <v>112</v>
      </c>
      <c r="E12" s="1">
        <v>33</v>
      </c>
      <c r="F12" s="24">
        <v>20</v>
      </c>
      <c r="G12" s="1">
        <v>43</v>
      </c>
      <c r="H12" s="1">
        <v>45</v>
      </c>
      <c r="I12" s="24">
        <v>14</v>
      </c>
      <c r="J12" s="24">
        <v>7</v>
      </c>
      <c r="K12" s="24">
        <v>19</v>
      </c>
      <c r="L12" s="1">
        <v>0</v>
      </c>
      <c r="M12" s="1">
        <v>52</v>
      </c>
      <c r="N12" s="1">
        <v>93</v>
      </c>
      <c r="O12" s="1">
        <v>162</v>
      </c>
      <c r="P12" s="1">
        <v>95</v>
      </c>
    </row>
    <row r="13" spans="3:16" ht="15">
      <c r="C13" s="26"/>
      <c r="D13" s="21" t="s">
        <v>113</v>
      </c>
      <c r="E13" s="24">
        <v>6.1</v>
      </c>
      <c r="F13" s="24">
        <v>8.6</v>
      </c>
      <c r="G13" s="24">
        <v>10.4</v>
      </c>
      <c r="H13" s="24">
        <v>16.2</v>
      </c>
      <c r="I13" s="24">
        <v>21.8</v>
      </c>
      <c r="J13" s="24">
        <v>25.2</v>
      </c>
      <c r="K13" s="24">
        <v>25.7</v>
      </c>
      <c r="L13" s="24">
        <v>27.8</v>
      </c>
      <c r="M13" s="24">
        <v>21.5</v>
      </c>
      <c r="N13" s="24">
        <v>18.5</v>
      </c>
      <c r="O13" s="24">
        <v>15.2</v>
      </c>
      <c r="P13" s="1">
        <v>11</v>
      </c>
    </row>
  </sheetData>
  <sheetProtection/>
  <mergeCells count="2">
    <mergeCell ref="C10:C11"/>
    <mergeCell ref="C12:C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2014-05-19T07:06:46Z</dcterms:modified>
  <cp:category/>
  <cp:version/>
  <cp:contentType/>
  <cp:contentStatus/>
</cp:coreProperties>
</file>